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08" windowWidth="22980" windowHeight="9288" activeTab="1"/>
  </bookViews>
  <sheets>
    <sheet name="Arkusz1" sheetId="1" r:id="rId1"/>
    <sheet name="Arkusz3" sheetId="3" r:id="rId2"/>
    <sheet name="Arkusz4" sheetId="4" r:id="rId3"/>
  </sheets>
  <definedNames>
    <definedName name="_xlnm._FilterDatabase" localSheetId="2" hidden="1">Arkusz4!$B$2:$H$67</definedName>
  </definedNames>
  <calcPr calcId="145621"/>
</workbook>
</file>

<file path=xl/calcChain.xml><?xml version="1.0" encoding="utf-8"?>
<calcChain xmlns="http://schemas.openxmlformats.org/spreadsheetml/2006/main">
  <c r="C67" i="4" l="1"/>
  <c r="C48" i="4"/>
  <c r="C49" i="4"/>
  <c r="C50" i="4"/>
  <c r="C51" i="4"/>
  <c r="C52" i="4"/>
  <c r="C53" i="4"/>
  <c r="C54" i="4"/>
  <c r="C55" i="4"/>
  <c r="C56" i="4"/>
  <c r="C57" i="4"/>
  <c r="C58" i="4"/>
  <c r="C59" i="4"/>
  <c r="C60" i="4"/>
  <c r="C61" i="4"/>
  <c r="C62" i="4"/>
  <c r="C63" i="4"/>
  <c r="C64" i="4"/>
  <c r="C65" i="4"/>
  <c r="C66" i="4"/>
  <c r="C3" i="4"/>
  <c r="C4" i="4"/>
  <c r="C5" i="4"/>
  <c r="C6" i="4"/>
  <c r="C7" i="4"/>
  <c r="C8" i="4"/>
  <c r="C9" i="4"/>
  <c r="C10" i="4"/>
  <c r="C11" i="4"/>
  <c r="C12" i="4"/>
  <c r="C13" i="4"/>
  <c r="C14" i="4"/>
  <c r="C15" i="4"/>
  <c r="C16" i="4"/>
  <c r="C17" i="4"/>
  <c r="C18" i="4"/>
  <c r="C19" i="4"/>
  <c r="C20" i="4"/>
  <c r="C21" i="4"/>
  <c r="C22" i="4"/>
  <c r="C23" i="4"/>
  <c r="C24" i="4"/>
  <c r="C25" i="4"/>
  <c r="C26" i="4"/>
  <c r="C27" i="4"/>
  <c r="C28" i="4"/>
  <c r="C29" i="4"/>
  <c r="C30" i="4"/>
  <c r="C31" i="4"/>
  <c r="C32" i="4"/>
  <c r="C33" i="4"/>
  <c r="C34" i="4"/>
  <c r="C35" i="4"/>
  <c r="C36" i="4"/>
  <c r="C37" i="4"/>
  <c r="C38" i="4"/>
  <c r="C39" i="4"/>
  <c r="C40" i="4"/>
  <c r="C41" i="4"/>
  <c r="C42" i="4"/>
  <c r="C43" i="4"/>
  <c r="C44" i="4"/>
  <c r="C45" i="4"/>
  <c r="C46" i="4"/>
  <c r="C47" i="4"/>
  <c r="C2" i="4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2" i="1"/>
</calcChain>
</file>

<file path=xl/sharedStrings.xml><?xml version="1.0" encoding="utf-8"?>
<sst xmlns="http://schemas.openxmlformats.org/spreadsheetml/2006/main" count="429" uniqueCount="99">
  <si>
    <t>Korol Valentyn</t>
  </si>
  <si>
    <t>T1 M</t>
  </si>
  <si>
    <t>Tołhaj GDK</t>
  </si>
  <si>
    <t xml:space="preserve">Jaroniak Dorota </t>
  </si>
  <si>
    <t>T1 K</t>
  </si>
  <si>
    <t>ŚKTK Neptun</t>
  </si>
  <si>
    <t>Kudrys Rafał</t>
  </si>
  <si>
    <t>Polewik	Aleksander</t>
  </si>
  <si>
    <t>Polewik Joanna</t>
  </si>
  <si>
    <t>T2 MIKST</t>
  </si>
  <si>
    <t>KTK PtasiUskok</t>
  </si>
  <si>
    <t>Tylikowski Piotr</t>
  </si>
  <si>
    <t>Michalski Krzysztof</t>
  </si>
  <si>
    <t>WSTiR Warta</t>
  </si>
  <si>
    <t>Łatka Piotr</t>
  </si>
  <si>
    <t>Guzy Dominika</t>
  </si>
  <si>
    <t>Karasiński Roman</t>
  </si>
  <si>
    <t>Baniaty Karaś</t>
  </si>
  <si>
    <t>Łoziński Bartłomiej</t>
  </si>
  <si>
    <t>Łozińska Zuzanna</t>
  </si>
  <si>
    <t xml:space="preserve">Wróblewski Dawid </t>
  </si>
  <si>
    <t xml:space="preserve">Jucha Sebastian </t>
  </si>
  <si>
    <t>Lenarczyk Sławomir</t>
  </si>
  <si>
    <t>Zieleziński Marek</t>
  </si>
  <si>
    <t>Kapek Artur</t>
  </si>
  <si>
    <t>Kapek Jan</t>
  </si>
  <si>
    <t>T2 M</t>
  </si>
  <si>
    <t>Jopek Grzegorz</t>
  </si>
  <si>
    <t>Kulas Dominik</t>
  </si>
  <si>
    <t>Tekla Mariusz</t>
  </si>
  <si>
    <t>Julia Tekla</t>
  </si>
  <si>
    <t>Jucha	Roman</t>
  </si>
  <si>
    <t>Dawczyk	Mirosław</t>
  </si>
  <si>
    <t>Sitek	Przemysław</t>
  </si>
  <si>
    <t>Słowik Roksana</t>
  </si>
  <si>
    <t xml:space="preserve">Ogiegło 	Krystyna </t>
  </si>
  <si>
    <t xml:space="preserve">Kawecki </t>
  </si>
  <si>
    <t xml:space="preserve">Wiśniewska 	Katarzyna </t>
  </si>
  <si>
    <t xml:space="preserve">Kempny 	Mirek </t>
  </si>
  <si>
    <t>Suchy	Bogumił</t>
  </si>
  <si>
    <t>Honisz	Adam</t>
  </si>
  <si>
    <t>Hajda Jolanta</t>
  </si>
  <si>
    <t>Wydra	Dawid</t>
  </si>
  <si>
    <t xml:space="preserve">Skoczykłoda 	Czesław </t>
  </si>
  <si>
    <t>Skoczykłoda 	Czarek</t>
  </si>
  <si>
    <t>Romik	Katarzyna</t>
  </si>
  <si>
    <t>Romik	Aleksandra</t>
  </si>
  <si>
    <t>Romik	Sławomir</t>
  </si>
  <si>
    <t>Romik	Dominik</t>
  </si>
  <si>
    <t>Wieczorek	Damian</t>
  </si>
  <si>
    <t>Łączak	Adam</t>
  </si>
  <si>
    <t>Paliszewski Andrzej</t>
  </si>
  <si>
    <t xml:space="preserve">Kowalski 	Zbigniew </t>
  </si>
  <si>
    <t>Kotyl	Edyta</t>
  </si>
  <si>
    <t>Nabiałek 	Piotr</t>
  </si>
  <si>
    <t>Marszałek Stanisław</t>
  </si>
  <si>
    <t>kajaki.na.skawie</t>
  </si>
  <si>
    <t>Bielak	Patrycja</t>
  </si>
  <si>
    <t>Madejska	Zuzanna</t>
  </si>
  <si>
    <t>Pietrek	Martina</t>
  </si>
  <si>
    <t>Gumuła 	Daniel</t>
  </si>
  <si>
    <t>Karol Caputa</t>
  </si>
  <si>
    <t>Łada Patryk</t>
  </si>
  <si>
    <t>Stanaszek Łukasz</t>
  </si>
  <si>
    <t>Ochocka-Olszak	Beata</t>
  </si>
  <si>
    <t>Wróblewski	Adam</t>
  </si>
  <si>
    <t>Bytowski Zbigniew</t>
  </si>
  <si>
    <t>Makiłło	Przemysław</t>
  </si>
  <si>
    <t>Pech Waldemar</t>
  </si>
  <si>
    <t>Stryjski	Artur</t>
  </si>
  <si>
    <t>Rembowiecki Marian</t>
  </si>
  <si>
    <t>Pietrzak	Olgierd</t>
  </si>
  <si>
    <t>Pietrzak Beata</t>
  </si>
  <si>
    <t>Łada	Roksana</t>
  </si>
  <si>
    <t>Wielgus 	Kacper</t>
  </si>
  <si>
    <t>Burszczan 	Ireneusz`</t>
  </si>
  <si>
    <t>Burszczan Piotr</t>
  </si>
  <si>
    <t>Burszczan	Joanna</t>
  </si>
  <si>
    <t xml:space="preserve">Kołtan 	Magdalena </t>
  </si>
  <si>
    <t>Tkocz 	Gertruda</t>
  </si>
  <si>
    <t>Tkocz 	Jacek</t>
  </si>
  <si>
    <t>Jagła	Katarzyna</t>
  </si>
  <si>
    <t>Glegoła	Marcin</t>
  </si>
  <si>
    <t>Potempa Mariusz</t>
  </si>
  <si>
    <t xml:space="preserve">Pytko	Sebastian </t>
  </si>
  <si>
    <t>Pytko Gloria +Helena</t>
  </si>
  <si>
    <t>Gliszczyński Grzegorz</t>
  </si>
  <si>
    <t>Mordarski Miłosz</t>
  </si>
  <si>
    <t>Mordarska Katarzyna</t>
  </si>
  <si>
    <t>Wydra  Zuzanna</t>
  </si>
  <si>
    <t>Pudło	Zbigniew</t>
  </si>
  <si>
    <t>Ochot Czesław</t>
  </si>
  <si>
    <t xml:space="preserve">Drozdek 	Michał </t>
  </si>
  <si>
    <t>Twardoń Adrian</t>
  </si>
  <si>
    <t>Kotas Paweł</t>
  </si>
  <si>
    <t>Ościłowicz Ewa</t>
  </si>
  <si>
    <t/>
  </si>
  <si>
    <t>Kulanica Marta</t>
  </si>
  <si>
    <t>Damy w kajaku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</si>
</sst>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45" fontId="0" fillId="0" borderId="0" xfId="0" applyNumberFormat="1"/>
    <xf numFmtId="21" fontId="0" fillId="0" borderId="0" xfId="0" applyNumberFormat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43"/>
  <sheetViews>
    <sheetView workbookViewId="0">
      <selection activeCell="G15" sqref="G15"/>
    </sheetView>
  </sheetViews>
  <sheetFormatPr defaultRowHeight="14.4" x14ac:dyDescent="0.3"/>
  <cols>
    <col min="5" max="5" width="8.88671875" style="1"/>
    <col min="7" max="7" width="8.88671875" style="2"/>
  </cols>
  <sheetData>
    <row r="2" spans="1:9" x14ac:dyDescent="0.3">
      <c r="A2">
        <v>15</v>
      </c>
      <c r="B2">
        <v>48</v>
      </c>
      <c r="C2">
        <v>49</v>
      </c>
      <c r="E2" s="2">
        <v>3.3900462962962966E-2</v>
      </c>
      <c r="I2" s="1" t="str">
        <f>CONCATENATE(B2,":",C2)</f>
        <v>48:49</v>
      </c>
    </row>
    <row r="3" spans="1:9" x14ac:dyDescent="0.3">
      <c r="A3">
        <v>48</v>
      </c>
      <c r="B3">
        <v>36</v>
      </c>
      <c r="C3">
        <v>56</v>
      </c>
      <c r="E3" s="2">
        <v>2.5648148148148146E-2</v>
      </c>
      <c r="I3" s="1" t="str">
        <f>CONCATENATE(B3,":",C3)</f>
        <v>36:56</v>
      </c>
    </row>
    <row r="4" spans="1:9" x14ac:dyDescent="0.3">
      <c r="A4">
        <v>65</v>
      </c>
      <c r="B4">
        <v>39</v>
      </c>
      <c r="C4">
        <v>39</v>
      </c>
      <c r="E4" s="2">
        <v>2.7534722222222221E-2</v>
      </c>
      <c r="I4" s="1" t="str">
        <f>CONCATENATE(B4,":",C4)</f>
        <v>39:39</v>
      </c>
    </row>
    <row r="5" spans="1:9" x14ac:dyDescent="0.3">
      <c r="A5">
        <v>11</v>
      </c>
      <c r="B5">
        <v>40</v>
      </c>
      <c r="C5">
        <v>4</v>
      </c>
      <c r="E5" s="2">
        <v>2.7824074074074074E-2</v>
      </c>
      <c r="I5" s="1" t="str">
        <f>CONCATENATE(B5,":",C5)</f>
        <v>40:4</v>
      </c>
    </row>
    <row r="6" spans="1:9" x14ac:dyDescent="0.3">
      <c r="A6">
        <v>63</v>
      </c>
      <c r="B6">
        <v>41</v>
      </c>
      <c r="C6">
        <v>38</v>
      </c>
      <c r="E6" s="2">
        <v>2.8912037037037038E-2</v>
      </c>
      <c r="I6" s="1" t="str">
        <f>CONCATENATE(B6,":",C6)</f>
        <v>41:38</v>
      </c>
    </row>
    <row r="7" spans="1:9" x14ac:dyDescent="0.3">
      <c r="A7">
        <v>62</v>
      </c>
      <c r="B7">
        <v>36</v>
      </c>
      <c r="C7">
        <v>17</v>
      </c>
      <c r="E7" s="2">
        <v>2.5196759259259256E-2</v>
      </c>
      <c r="I7" s="1" t="str">
        <f>CONCATENATE(B7,":",C7)</f>
        <v>36:17</v>
      </c>
    </row>
    <row r="8" spans="1:9" x14ac:dyDescent="0.3">
      <c r="A8">
        <v>5</v>
      </c>
      <c r="B8">
        <v>38</v>
      </c>
      <c r="C8">
        <v>31</v>
      </c>
      <c r="E8" s="2">
        <v>2.6747685185185183E-2</v>
      </c>
      <c r="I8" s="1" t="str">
        <f>CONCATENATE(B8,":",C8)</f>
        <v>38:31</v>
      </c>
    </row>
    <row r="9" spans="1:9" x14ac:dyDescent="0.3">
      <c r="A9">
        <v>69</v>
      </c>
      <c r="B9">
        <v>39</v>
      </c>
      <c r="C9">
        <v>31</v>
      </c>
      <c r="E9" s="2">
        <v>2.7442129629629632E-2</v>
      </c>
      <c r="I9" s="1" t="str">
        <f>CONCATENATE(B9,":",C9)</f>
        <v>39:31</v>
      </c>
    </row>
    <row r="10" spans="1:9" x14ac:dyDescent="0.3">
      <c r="A10">
        <v>8</v>
      </c>
      <c r="B10">
        <v>50</v>
      </c>
      <c r="C10">
        <v>36</v>
      </c>
      <c r="E10" s="2">
        <v>3.5138888888888893E-2</v>
      </c>
      <c r="I10" s="1" t="str">
        <f>CONCATENATE(B10,":",C10)</f>
        <v>50:36</v>
      </c>
    </row>
    <row r="11" spans="1:9" x14ac:dyDescent="0.3">
      <c r="A11">
        <v>25</v>
      </c>
      <c r="B11">
        <v>37</v>
      </c>
      <c r="C11">
        <v>53</v>
      </c>
      <c r="E11" s="2">
        <v>2.630787037037037E-2</v>
      </c>
      <c r="I11" s="1" t="str">
        <f>CONCATENATE(B11,":",C11)</f>
        <v>37:53</v>
      </c>
    </row>
    <row r="12" spans="1:9" x14ac:dyDescent="0.3">
      <c r="A12">
        <v>31</v>
      </c>
      <c r="B12">
        <v>37</v>
      </c>
      <c r="C12">
        <v>59</v>
      </c>
      <c r="E12" s="2">
        <v>2.6377314814814815E-2</v>
      </c>
      <c r="I12" s="1" t="str">
        <f>CONCATENATE(B12,":",C12)</f>
        <v>37:59</v>
      </c>
    </row>
    <row r="13" spans="1:9" x14ac:dyDescent="0.3">
      <c r="A13">
        <v>58</v>
      </c>
      <c r="B13">
        <v>40</v>
      </c>
      <c r="C13">
        <v>16</v>
      </c>
      <c r="E13" s="2">
        <v>2.7962962962962964E-2</v>
      </c>
      <c r="I13" s="1" t="str">
        <f>CONCATENATE(B13,":",C13)</f>
        <v>40:16</v>
      </c>
    </row>
    <row r="14" spans="1:9" x14ac:dyDescent="0.3">
      <c r="A14">
        <v>43</v>
      </c>
      <c r="B14">
        <v>37</v>
      </c>
      <c r="C14">
        <v>18</v>
      </c>
      <c r="E14" s="2">
        <v>2.5902777777777775E-2</v>
      </c>
      <c r="I14" s="1" t="str">
        <f>CONCATENATE(B14,":",C14)</f>
        <v>37:18</v>
      </c>
    </row>
    <row r="15" spans="1:9" x14ac:dyDescent="0.3">
      <c r="A15">
        <v>14</v>
      </c>
      <c r="B15">
        <v>37</v>
      </c>
      <c r="C15">
        <v>56</v>
      </c>
      <c r="E15" s="2">
        <v>2.6342592592592588E-2</v>
      </c>
      <c r="I15" s="1" t="str">
        <f>CONCATENATE(B15,":",C15)</f>
        <v>37:56</v>
      </c>
    </row>
    <row r="16" spans="1:9" x14ac:dyDescent="0.3">
      <c r="A16">
        <v>9</v>
      </c>
      <c r="B16">
        <v>42</v>
      </c>
      <c r="C16">
        <v>56</v>
      </c>
      <c r="E16" s="2">
        <v>2.9814814814814811E-2</v>
      </c>
      <c r="I16" s="1" t="str">
        <f>CONCATENATE(B16,":",C16)</f>
        <v>42:56</v>
      </c>
    </row>
    <row r="17" spans="1:9" x14ac:dyDescent="0.3">
      <c r="A17">
        <v>45</v>
      </c>
      <c r="B17">
        <v>40</v>
      </c>
      <c r="C17">
        <v>1</v>
      </c>
      <c r="E17" s="2">
        <v>2.7789351851851853E-2</v>
      </c>
      <c r="I17" s="1" t="str">
        <f>CONCATENATE(B17,":",C17)</f>
        <v>40:1</v>
      </c>
    </row>
    <row r="18" spans="1:9" x14ac:dyDescent="0.3">
      <c r="A18">
        <v>67</v>
      </c>
      <c r="B18">
        <v>60</v>
      </c>
      <c r="C18">
        <v>52</v>
      </c>
      <c r="E18" s="2">
        <v>4.2268518518518518E-2</v>
      </c>
      <c r="I18" s="1" t="str">
        <f>CONCATENATE(B18,":",C18)</f>
        <v>60:52</v>
      </c>
    </row>
    <row r="19" spans="1:9" x14ac:dyDescent="0.3">
      <c r="A19">
        <v>66</v>
      </c>
      <c r="B19">
        <v>37</v>
      </c>
      <c r="C19">
        <v>31</v>
      </c>
      <c r="E19" s="2">
        <v>2.6053240740740738E-2</v>
      </c>
      <c r="I19" s="1" t="str">
        <f>CONCATENATE(B19,":",C19)</f>
        <v>37:31</v>
      </c>
    </row>
    <row r="20" spans="1:9" x14ac:dyDescent="0.3">
      <c r="A20">
        <v>38</v>
      </c>
      <c r="B20">
        <v>39</v>
      </c>
      <c r="C20">
        <v>10</v>
      </c>
      <c r="E20" s="2">
        <v>2.7199074074074073E-2</v>
      </c>
      <c r="I20" s="1" t="str">
        <f>CONCATENATE(B20,":",C20)</f>
        <v>39:10</v>
      </c>
    </row>
    <row r="21" spans="1:9" x14ac:dyDescent="0.3">
      <c r="A21">
        <v>64</v>
      </c>
      <c r="B21">
        <v>59</v>
      </c>
      <c r="C21">
        <v>30</v>
      </c>
      <c r="E21" s="2">
        <v>4.1319444444444443E-2</v>
      </c>
      <c r="I21" s="1" t="str">
        <f>CONCATENATE(B21,":",C21)</f>
        <v>59:30</v>
      </c>
    </row>
    <row r="22" spans="1:9" x14ac:dyDescent="0.3">
      <c r="A22">
        <v>61</v>
      </c>
      <c r="B22">
        <v>60</v>
      </c>
      <c r="C22">
        <v>4</v>
      </c>
      <c r="E22" s="2">
        <v>4.1712962962962959E-2</v>
      </c>
      <c r="I22" s="1" t="str">
        <f>CONCATENATE(B22,":",C22)</f>
        <v>60:4</v>
      </c>
    </row>
    <row r="23" spans="1:9" x14ac:dyDescent="0.3">
      <c r="A23">
        <v>53</v>
      </c>
      <c r="B23">
        <v>60</v>
      </c>
      <c r="C23">
        <v>6</v>
      </c>
      <c r="E23" s="2">
        <v>4.1736111111111113E-2</v>
      </c>
      <c r="I23" s="1" t="str">
        <f>CONCATENATE(B23,":",C23)</f>
        <v>60:6</v>
      </c>
    </row>
    <row r="24" spans="1:9" x14ac:dyDescent="0.3">
      <c r="A24">
        <v>80</v>
      </c>
      <c r="B24">
        <v>60</v>
      </c>
      <c r="C24">
        <v>39</v>
      </c>
      <c r="E24" s="2">
        <v>4.2118055555555554E-2</v>
      </c>
      <c r="I24" s="1" t="str">
        <f>CONCATENATE(B24,":",C24)</f>
        <v>60:39</v>
      </c>
    </row>
    <row r="25" spans="1:9" x14ac:dyDescent="0.3">
      <c r="A25">
        <v>2</v>
      </c>
      <c r="B25">
        <v>35</v>
      </c>
      <c r="C25">
        <v>47</v>
      </c>
      <c r="E25" s="2">
        <v>2.4849537037037035E-2</v>
      </c>
      <c r="I25" s="1" t="str">
        <f>CONCATENATE(B25,":",C25)</f>
        <v>35:47</v>
      </c>
    </row>
    <row r="26" spans="1:9" x14ac:dyDescent="0.3">
      <c r="A26">
        <v>46</v>
      </c>
      <c r="B26">
        <v>35</v>
      </c>
      <c r="C26">
        <v>56</v>
      </c>
      <c r="E26" s="2">
        <v>2.49537037037037E-2</v>
      </c>
      <c r="I26" s="1" t="str">
        <f>CONCATENATE(B26,":",C26)</f>
        <v>35:56</v>
      </c>
    </row>
    <row r="27" spans="1:9" x14ac:dyDescent="0.3">
      <c r="A27">
        <v>41</v>
      </c>
      <c r="B27">
        <v>36</v>
      </c>
      <c r="C27">
        <v>12</v>
      </c>
      <c r="E27" s="2">
        <v>2.5138888888888891E-2</v>
      </c>
      <c r="I27" s="1" t="str">
        <f>CONCATENATE(B27,":",C27)</f>
        <v>36:12</v>
      </c>
    </row>
    <row r="28" spans="1:9" x14ac:dyDescent="0.3">
      <c r="A28">
        <v>79</v>
      </c>
      <c r="B28">
        <v>36</v>
      </c>
      <c r="C28">
        <v>19</v>
      </c>
      <c r="E28" s="2">
        <v>2.521990740740741E-2</v>
      </c>
      <c r="I28" s="1" t="str">
        <f>CONCATENATE(B28,":",C28)</f>
        <v>36:19</v>
      </c>
    </row>
    <row r="29" spans="1:9" x14ac:dyDescent="0.3">
      <c r="A29">
        <v>20</v>
      </c>
      <c r="B29">
        <v>38</v>
      </c>
      <c r="C29">
        <v>8</v>
      </c>
      <c r="E29" s="2">
        <v>2.6481481481481481E-2</v>
      </c>
      <c r="I29" s="1" t="str">
        <f>CONCATENATE(B29,":",C29)</f>
        <v>38:8</v>
      </c>
    </row>
    <row r="30" spans="1:9" x14ac:dyDescent="0.3">
      <c r="A30">
        <v>30</v>
      </c>
      <c r="B30">
        <v>37</v>
      </c>
      <c r="C30">
        <v>3</v>
      </c>
      <c r="E30" s="2">
        <v>2.5729166666666664E-2</v>
      </c>
      <c r="I30" s="1" t="str">
        <f>CONCATENATE(B30,":",C30)</f>
        <v>37:3</v>
      </c>
    </row>
    <row r="31" spans="1:9" x14ac:dyDescent="0.3">
      <c r="A31">
        <v>39</v>
      </c>
      <c r="B31">
        <v>38</v>
      </c>
      <c r="C31">
        <v>49</v>
      </c>
      <c r="E31" s="2">
        <v>2.6956018518518522E-2</v>
      </c>
      <c r="I31" s="1" t="str">
        <f>CONCATENATE(B31,":",C31)</f>
        <v>38:49</v>
      </c>
    </row>
    <row r="32" spans="1:9" x14ac:dyDescent="0.3">
      <c r="A32">
        <v>1</v>
      </c>
      <c r="B32">
        <v>37</v>
      </c>
      <c r="C32">
        <v>51</v>
      </c>
      <c r="E32" s="2">
        <v>2.6284722222222223E-2</v>
      </c>
      <c r="I32" s="1" t="str">
        <f>CONCATENATE(B32,":",C32)</f>
        <v>37:51</v>
      </c>
    </row>
    <row r="33" spans="1:9" x14ac:dyDescent="0.3">
      <c r="A33">
        <v>78</v>
      </c>
      <c r="B33">
        <v>44</v>
      </c>
      <c r="C33">
        <v>3</v>
      </c>
      <c r="E33" s="2">
        <v>3.0590277777777775E-2</v>
      </c>
      <c r="I33" s="1" t="str">
        <f>CONCATENATE(B33,":",C33)</f>
        <v>44:3</v>
      </c>
    </row>
    <row r="34" spans="1:9" x14ac:dyDescent="0.3">
      <c r="A34">
        <v>55</v>
      </c>
      <c r="B34">
        <v>43</v>
      </c>
      <c r="C34">
        <v>27</v>
      </c>
      <c r="E34" s="2">
        <v>3.0173611111111113E-2</v>
      </c>
      <c r="I34" s="1" t="str">
        <f>CONCATENATE(B34,":",C34)</f>
        <v>43:27</v>
      </c>
    </row>
    <row r="35" spans="1:9" x14ac:dyDescent="0.3">
      <c r="A35">
        <v>40</v>
      </c>
      <c r="B35">
        <v>46</v>
      </c>
      <c r="C35">
        <v>41</v>
      </c>
      <c r="E35" s="2">
        <v>3.2418981481481479E-2</v>
      </c>
      <c r="I35" s="1" t="str">
        <f>CONCATENATE(B35,":",C35)</f>
        <v>46:41</v>
      </c>
    </row>
    <row r="36" spans="1:9" x14ac:dyDescent="0.3">
      <c r="A36">
        <v>57</v>
      </c>
      <c r="B36">
        <v>38</v>
      </c>
      <c r="C36">
        <v>31</v>
      </c>
      <c r="E36" s="2">
        <v>2.6747685185185183E-2</v>
      </c>
      <c r="I36" s="1" t="str">
        <f>CONCATENATE(B36,":",C36)</f>
        <v>38:31</v>
      </c>
    </row>
    <row r="37" spans="1:9" x14ac:dyDescent="0.3">
      <c r="A37">
        <v>44</v>
      </c>
      <c r="B37">
        <v>41</v>
      </c>
      <c r="C37">
        <v>2</v>
      </c>
      <c r="E37" s="2">
        <v>2.8495370370370369E-2</v>
      </c>
      <c r="I37" s="1" t="str">
        <f>CONCATENATE(B37,":",C37)</f>
        <v>41:2</v>
      </c>
    </row>
    <row r="38" spans="1:9" x14ac:dyDescent="0.3">
      <c r="A38">
        <v>42</v>
      </c>
      <c r="B38">
        <v>37</v>
      </c>
      <c r="C38">
        <v>16</v>
      </c>
      <c r="E38" s="2">
        <v>2.5879629629629627E-2</v>
      </c>
      <c r="I38" s="1" t="str">
        <f>CONCATENATE(B38,":",C38)</f>
        <v>37:16</v>
      </c>
    </row>
    <row r="39" spans="1:9" x14ac:dyDescent="0.3">
      <c r="A39">
        <v>75</v>
      </c>
      <c r="B39">
        <v>45</v>
      </c>
      <c r="C39">
        <v>13</v>
      </c>
      <c r="E39" s="2">
        <v>3.1400462962962963E-2</v>
      </c>
      <c r="I39" s="1" t="str">
        <f>CONCATENATE(B39,":",C39)</f>
        <v>45:13</v>
      </c>
    </row>
    <row r="40" spans="1:9" x14ac:dyDescent="0.3">
      <c r="A40">
        <v>49</v>
      </c>
      <c r="B40">
        <v>45</v>
      </c>
      <c r="C40">
        <v>41</v>
      </c>
      <c r="E40" s="2">
        <v>3.172453703703703E-2</v>
      </c>
      <c r="I40" s="1" t="str">
        <f>CONCATENATE(B40,":",C40)</f>
        <v>45:41</v>
      </c>
    </row>
    <row r="41" spans="1:9" x14ac:dyDescent="0.3">
      <c r="A41">
        <v>56</v>
      </c>
      <c r="B41">
        <v>43</v>
      </c>
      <c r="C41">
        <v>44</v>
      </c>
      <c r="E41" s="2">
        <v>3.037037037037037E-2</v>
      </c>
      <c r="I41" s="1" t="str">
        <f>CONCATENATE(B41,":",C41)</f>
        <v>43:44</v>
      </c>
    </row>
    <row r="42" spans="1:9" x14ac:dyDescent="0.3">
      <c r="A42">
        <v>26</v>
      </c>
      <c r="B42">
        <v>44</v>
      </c>
      <c r="C42">
        <v>55</v>
      </c>
      <c r="E42" s="2">
        <v>3.1192129629629629E-2</v>
      </c>
      <c r="I42" s="1" t="str">
        <f>CONCATENATE(B42,":",C42)</f>
        <v>44:55</v>
      </c>
    </row>
    <row r="43" spans="1:9" x14ac:dyDescent="0.3">
      <c r="A43">
        <v>17</v>
      </c>
      <c r="B43">
        <v>53</v>
      </c>
      <c r="C43">
        <v>14</v>
      </c>
      <c r="E43" s="2">
        <v>3.6967592592592594E-2</v>
      </c>
      <c r="I43" s="1" t="str">
        <f>CONCATENATE(B43,":",C43)</f>
        <v>53:14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7:Q52"/>
  <sheetViews>
    <sheetView tabSelected="1" topLeftCell="A22" workbookViewId="0">
      <selection activeCell="I23" sqref="I23"/>
    </sheetView>
  </sheetViews>
  <sheetFormatPr defaultRowHeight="14.4" x14ac:dyDescent="0.3"/>
  <cols>
    <col min="5" max="5" width="11.33203125" style="2" customWidth="1"/>
    <col min="6" max="6" width="16.5546875" customWidth="1"/>
    <col min="7" max="7" width="15.5546875" customWidth="1"/>
    <col min="13" max="13" width="8.88671875" style="2"/>
  </cols>
  <sheetData>
    <row r="7" spans="4:17" x14ac:dyDescent="0.3">
      <c r="D7">
        <v>2</v>
      </c>
      <c r="E7" s="2">
        <v>2.4849537037037035E-2</v>
      </c>
      <c r="F7" t="s">
        <v>71</v>
      </c>
      <c r="G7" t="s">
        <v>72</v>
      </c>
      <c r="H7" t="s">
        <v>9</v>
      </c>
      <c r="I7" t="s">
        <v>13</v>
      </c>
      <c r="L7">
        <v>41</v>
      </c>
      <c r="M7" s="2">
        <v>2.5138888888888891E-2</v>
      </c>
      <c r="N7" t="s">
        <v>11</v>
      </c>
      <c r="P7" t="s">
        <v>1</v>
      </c>
      <c r="Q7" t="s">
        <v>5</v>
      </c>
    </row>
    <row r="8" spans="4:17" x14ac:dyDescent="0.3">
      <c r="D8">
        <v>42</v>
      </c>
      <c r="E8" s="2">
        <v>2.5879629629629627E-2</v>
      </c>
      <c r="F8" t="s">
        <v>7</v>
      </c>
      <c r="G8" t="s">
        <v>8</v>
      </c>
      <c r="H8" t="s">
        <v>9</v>
      </c>
      <c r="I8" t="s">
        <v>10</v>
      </c>
      <c r="L8">
        <v>48</v>
      </c>
      <c r="M8" s="2">
        <v>2.5648148148148146E-2</v>
      </c>
      <c r="N8" t="s">
        <v>6</v>
      </c>
      <c r="P8" t="s">
        <v>1</v>
      </c>
      <c r="Q8" t="s">
        <v>2</v>
      </c>
    </row>
    <row r="9" spans="4:17" x14ac:dyDescent="0.3">
      <c r="D9">
        <v>5</v>
      </c>
      <c r="E9" s="2">
        <v>2.6747685185185183E-2</v>
      </c>
      <c r="F9" t="s">
        <v>29</v>
      </c>
      <c r="G9" t="s">
        <v>30</v>
      </c>
      <c r="H9" t="s">
        <v>9</v>
      </c>
      <c r="L9">
        <v>30</v>
      </c>
      <c r="M9" s="2">
        <v>2.5729166666666664E-2</v>
      </c>
      <c r="N9" t="s">
        <v>39</v>
      </c>
      <c r="P9" t="s">
        <v>1</v>
      </c>
      <c r="Q9" t="s">
        <v>5</v>
      </c>
    </row>
    <row r="10" spans="4:17" x14ac:dyDescent="0.3">
      <c r="D10">
        <v>69</v>
      </c>
      <c r="E10" s="2">
        <v>2.7442129629629632E-2</v>
      </c>
      <c r="F10" t="s">
        <v>35</v>
      </c>
      <c r="G10" t="s">
        <v>36</v>
      </c>
      <c r="H10" t="s">
        <v>9</v>
      </c>
      <c r="L10">
        <v>43</v>
      </c>
      <c r="M10" s="2">
        <v>2.5902777777777775E-2</v>
      </c>
      <c r="N10" t="s">
        <v>0</v>
      </c>
      <c r="P10" t="s">
        <v>1</v>
      </c>
      <c r="Q10" t="s">
        <v>2</v>
      </c>
    </row>
    <row r="11" spans="4:17" x14ac:dyDescent="0.3">
      <c r="D11">
        <v>45</v>
      </c>
      <c r="E11" s="2">
        <v>2.7789351851851853E-2</v>
      </c>
      <c r="F11" t="s">
        <v>14</v>
      </c>
      <c r="G11" t="s">
        <v>15</v>
      </c>
      <c r="H11" t="s">
        <v>9</v>
      </c>
      <c r="I11" t="s">
        <v>2</v>
      </c>
      <c r="L11">
        <v>66</v>
      </c>
      <c r="M11" s="2">
        <v>2.6053240740740738E-2</v>
      </c>
      <c r="N11" t="s">
        <v>27</v>
      </c>
      <c r="P11" t="s">
        <v>1</v>
      </c>
      <c r="Q11" t="s">
        <v>2</v>
      </c>
    </row>
    <row r="12" spans="4:17" x14ac:dyDescent="0.3">
      <c r="D12">
        <v>11</v>
      </c>
      <c r="E12" s="2">
        <v>2.7824074074074074E-2</v>
      </c>
      <c r="F12" t="s">
        <v>37</v>
      </c>
      <c r="G12" t="s">
        <v>38</v>
      </c>
      <c r="H12" t="s">
        <v>9</v>
      </c>
      <c r="I12" t="s">
        <v>5</v>
      </c>
      <c r="L12">
        <v>1</v>
      </c>
      <c r="M12" s="2">
        <v>2.6284722222222223E-2</v>
      </c>
      <c r="N12" t="s">
        <v>49</v>
      </c>
      <c r="P12" t="s">
        <v>1</v>
      </c>
    </row>
    <row r="13" spans="4:17" x14ac:dyDescent="0.3">
      <c r="D13">
        <v>75</v>
      </c>
      <c r="E13" s="2">
        <v>3.1400462962962963E-2</v>
      </c>
      <c r="F13" t="s">
        <v>33</v>
      </c>
      <c r="G13" t="s">
        <v>34</v>
      </c>
      <c r="H13" t="s">
        <v>9</v>
      </c>
      <c r="L13">
        <v>25</v>
      </c>
      <c r="M13" s="2">
        <v>2.630787037037037E-2</v>
      </c>
      <c r="N13" t="s">
        <v>28</v>
      </c>
      <c r="P13" t="s">
        <v>1</v>
      </c>
    </row>
    <row r="14" spans="4:17" x14ac:dyDescent="0.3">
      <c r="D14">
        <v>67</v>
      </c>
      <c r="E14" s="2">
        <v>4.2268518518518518E-2</v>
      </c>
      <c r="F14" t="s">
        <v>18</v>
      </c>
      <c r="G14" t="s">
        <v>19</v>
      </c>
      <c r="H14" t="s">
        <v>9</v>
      </c>
      <c r="I14" t="s">
        <v>2</v>
      </c>
      <c r="L14">
        <v>14</v>
      </c>
      <c r="M14" s="2">
        <v>2.6342592592592588E-2</v>
      </c>
      <c r="N14" t="s">
        <v>82</v>
      </c>
      <c r="P14" t="s">
        <v>1</v>
      </c>
      <c r="Q14" t="s">
        <v>2</v>
      </c>
    </row>
    <row r="15" spans="4:17" x14ac:dyDescent="0.3">
      <c r="D15">
        <v>76</v>
      </c>
      <c r="E15" s="2" t="s">
        <v>96</v>
      </c>
      <c r="F15" t="s">
        <v>40</v>
      </c>
      <c r="G15" t="s">
        <v>41</v>
      </c>
      <c r="H15" t="s">
        <v>9</v>
      </c>
      <c r="I15" t="s">
        <v>5</v>
      </c>
      <c r="L15">
        <v>20</v>
      </c>
      <c r="M15" s="2">
        <v>2.6481481481481481E-2</v>
      </c>
      <c r="N15" t="s">
        <v>12</v>
      </c>
      <c r="P15" t="s">
        <v>1</v>
      </c>
      <c r="Q15" t="s">
        <v>13</v>
      </c>
    </row>
    <row r="16" spans="4:17" x14ac:dyDescent="0.3">
      <c r="D16">
        <v>34</v>
      </c>
      <c r="E16" s="2" t="s">
        <v>96</v>
      </c>
      <c r="F16" t="s">
        <v>84</v>
      </c>
      <c r="G16" t="s">
        <v>85</v>
      </c>
      <c r="H16" t="s">
        <v>9</v>
      </c>
      <c r="I16" t="s">
        <v>5</v>
      </c>
      <c r="L16">
        <v>44</v>
      </c>
      <c r="M16" s="2">
        <v>2.8495370370370369E-2</v>
      </c>
      <c r="N16" t="s">
        <v>21</v>
      </c>
      <c r="P16" t="s">
        <v>1</v>
      </c>
      <c r="Q16" t="s">
        <v>10</v>
      </c>
    </row>
    <row r="17" spans="4:17" x14ac:dyDescent="0.3">
      <c r="L17">
        <v>63</v>
      </c>
      <c r="M17" s="2">
        <v>2.8912037037037038E-2</v>
      </c>
      <c r="N17" t="s">
        <v>31</v>
      </c>
      <c r="P17" t="s">
        <v>1</v>
      </c>
      <c r="Q17" t="s">
        <v>10</v>
      </c>
    </row>
    <row r="18" spans="4:17" x14ac:dyDescent="0.3">
      <c r="L18">
        <v>9</v>
      </c>
      <c r="M18" s="2">
        <v>2.9814814814814811E-2</v>
      </c>
      <c r="N18" t="s">
        <v>86</v>
      </c>
      <c r="P18" t="s">
        <v>1</v>
      </c>
      <c r="Q18" t="s">
        <v>2</v>
      </c>
    </row>
    <row r="19" spans="4:17" x14ac:dyDescent="0.3">
      <c r="L19">
        <v>56</v>
      </c>
      <c r="M19" s="2">
        <v>3.037037037037037E-2</v>
      </c>
      <c r="N19" t="s">
        <v>55</v>
      </c>
      <c r="P19" t="s">
        <v>1</v>
      </c>
      <c r="Q19" t="s">
        <v>56</v>
      </c>
    </row>
    <row r="20" spans="4:17" x14ac:dyDescent="0.3">
      <c r="L20">
        <v>49</v>
      </c>
      <c r="M20" s="2">
        <v>3.172453703703703E-2</v>
      </c>
      <c r="N20" t="s">
        <v>16</v>
      </c>
      <c r="P20" t="s">
        <v>1</v>
      </c>
      <c r="Q20" t="s">
        <v>17</v>
      </c>
    </row>
    <row r="21" spans="4:17" x14ac:dyDescent="0.3">
      <c r="D21">
        <v>31</v>
      </c>
      <c r="E21" s="2">
        <v>2.6377314814814815E-2</v>
      </c>
      <c r="F21" t="s">
        <v>95</v>
      </c>
      <c r="H21" t="s">
        <v>4</v>
      </c>
      <c r="I21" t="s">
        <v>2</v>
      </c>
      <c r="L21">
        <v>40</v>
      </c>
      <c r="M21" s="2">
        <v>3.2418981481481479E-2</v>
      </c>
      <c r="N21" t="s">
        <v>52</v>
      </c>
      <c r="P21" t="s">
        <v>1</v>
      </c>
      <c r="Q21" t="s">
        <v>2</v>
      </c>
    </row>
    <row r="22" spans="4:17" x14ac:dyDescent="0.3">
      <c r="D22">
        <v>38</v>
      </c>
      <c r="E22" s="2">
        <v>2.7199074074074073E-2</v>
      </c>
      <c r="F22" t="s">
        <v>97</v>
      </c>
      <c r="H22" t="s">
        <v>4</v>
      </c>
      <c r="I22" t="s">
        <v>98</v>
      </c>
      <c r="L22">
        <v>15</v>
      </c>
      <c r="M22" s="2">
        <v>3.3900462962962966E-2</v>
      </c>
      <c r="N22" t="s">
        <v>22</v>
      </c>
      <c r="P22" t="s">
        <v>1</v>
      </c>
      <c r="Q22" t="s">
        <v>5</v>
      </c>
    </row>
    <row r="23" spans="4:17" x14ac:dyDescent="0.3">
      <c r="D23">
        <v>65</v>
      </c>
      <c r="E23" s="2">
        <v>2.7534722222222221E-2</v>
      </c>
      <c r="F23" t="s">
        <v>78</v>
      </c>
      <c r="H23" t="s">
        <v>4</v>
      </c>
      <c r="I23" t="s">
        <v>2</v>
      </c>
      <c r="L23">
        <v>64</v>
      </c>
      <c r="M23" s="2">
        <v>4.1319444444444443E-2</v>
      </c>
      <c r="N23" t="s">
        <v>54</v>
      </c>
      <c r="P23" t="s">
        <v>1</v>
      </c>
      <c r="Q23" t="s">
        <v>5</v>
      </c>
    </row>
    <row r="24" spans="4:17" x14ac:dyDescent="0.3">
      <c r="D24">
        <v>58</v>
      </c>
      <c r="E24" s="2">
        <v>2.7962962962962964E-2</v>
      </c>
      <c r="F24" t="s">
        <v>81</v>
      </c>
      <c r="H24" t="s">
        <v>4</v>
      </c>
      <c r="I24" t="s">
        <v>2</v>
      </c>
      <c r="L24">
        <v>80</v>
      </c>
      <c r="M24" s="2">
        <v>4.2118055555555554E-2</v>
      </c>
      <c r="N24" t="s">
        <v>87</v>
      </c>
      <c r="P24" t="s">
        <v>1</v>
      </c>
    </row>
    <row r="25" spans="4:17" x14ac:dyDescent="0.3">
      <c r="D25">
        <v>55</v>
      </c>
      <c r="E25" s="2">
        <v>3.0173611111111113E-2</v>
      </c>
      <c r="F25" t="s">
        <v>3</v>
      </c>
      <c r="H25" t="s">
        <v>4</v>
      </c>
      <c r="I25" t="s">
        <v>5</v>
      </c>
      <c r="L25">
        <v>77</v>
      </c>
      <c r="M25" s="2" t="s">
        <v>96</v>
      </c>
      <c r="N25" t="s">
        <v>47</v>
      </c>
      <c r="P25" t="s">
        <v>1</v>
      </c>
    </row>
    <row r="26" spans="4:17" x14ac:dyDescent="0.3">
      <c r="D26">
        <v>78</v>
      </c>
      <c r="E26" s="2">
        <v>3.0590277777777775E-2</v>
      </c>
      <c r="F26" t="s">
        <v>64</v>
      </c>
      <c r="H26" t="s">
        <v>4</v>
      </c>
      <c r="I26" t="s">
        <v>13</v>
      </c>
      <c r="L26">
        <v>33</v>
      </c>
      <c r="M26" s="2" t="s">
        <v>96</v>
      </c>
      <c r="N26" t="s">
        <v>32</v>
      </c>
      <c r="P26" t="s">
        <v>1</v>
      </c>
    </row>
    <row r="27" spans="4:17" x14ac:dyDescent="0.3">
      <c r="D27">
        <v>61</v>
      </c>
      <c r="E27" s="2">
        <v>4.1712962962962959E-2</v>
      </c>
      <c r="F27" t="s">
        <v>53</v>
      </c>
      <c r="H27" t="s">
        <v>4</v>
      </c>
      <c r="I27" t="s">
        <v>5</v>
      </c>
      <c r="L27">
        <v>27</v>
      </c>
      <c r="M27" s="2" t="s">
        <v>96</v>
      </c>
      <c r="N27" t="s">
        <v>80</v>
      </c>
      <c r="P27" t="s">
        <v>1</v>
      </c>
      <c r="Q27" t="s">
        <v>5</v>
      </c>
    </row>
    <row r="28" spans="4:17" x14ac:dyDescent="0.3">
      <c r="D28">
        <v>53</v>
      </c>
      <c r="E28" s="2">
        <v>4.1736111111111113E-2</v>
      </c>
      <c r="F28" t="s">
        <v>88</v>
      </c>
      <c r="H28" t="s">
        <v>4</v>
      </c>
      <c r="L28">
        <v>24</v>
      </c>
      <c r="M28" s="2" t="s">
        <v>96</v>
      </c>
      <c r="N28" t="s">
        <v>74</v>
      </c>
      <c r="P28" t="s">
        <v>1</v>
      </c>
      <c r="Q28" t="s">
        <v>5</v>
      </c>
    </row>
    <row r="29" spans="4:17" x14ac:dyDescent="0.3">
      <c r="D29">
        <v>3</v>
      </c>
      <c r="E29" s="2" t="s">
        <v>96</v>
      </c>
      <c r="F29" t="s">
        <v>46</v>
      </c>
      <c r="H29" t="s">
        <v>4</v>
      </c>
      <c r="L29">
        <v>19</v>
      </c>
      <c r="M29" s="2" t="s">
        <v>96</v>
      </c>
      <c r="N29" t="s">
        <v>42</v>
      </c>
      <c r="P29" t="s">
        <v>1</v>
      </c>
      <c r="Q29" t="s">
        <v>5</v>
      </c>
    </row>
    <row r="30" spans="4:17" x14ac:dyDescent="0.3">
      <c r="D30">
        <v>4</v>
      </c>
      <c r="E30" s="2" t="s">
        <v>96</v>
      </c>
      <c r="F30" t="s">
        <v>89</v>
      </c>
      <c r="H30" t="s">
        <v>4</v>
      </c>
      <c r="I30" t="s">
        <v>5</v>
      </c>
      <c r="L30">
        <v>18</v>
      </c>
      <c r="M30" s="2" t="s">
        <v>96</v>
      </c>
      <c r="N30" t="s">
        <v>48</v>
      </c>
      <c r="P30" t="s">
        <v>1</v>
      </c>
    </row>
    <row r="31" spans="4:17" x14ac:dyDescent="0.3">
      <c r="D31">
        <v>28</v>
      </c>
      <c r="E31" s="2" t="s">
        <v>96</v>
      </c>
      <c r="F31" t="s">
        <v>58</v>
      </c>
      <c r="H31" t="s">
        <v>4</v>
      </c>
      <c r="I31" t="s">
        <v>5</v>
      </c>
      <c r="L31">
        <v>12</v>
      </c>
      <c r="M31" s="2" t="s">
        <v>96</v>
      </c>
      <c r="N31" t="s">
        <v>20</v>
      </c>
      <c r="P31" t="s">
        <v>1</v>
      </c>
      <c r="Q31" t="s">
        <v>2</v>
      </c>
    </row>
    <row r="32" spans="4:17" x14ac:dyDescent="0.3">
      <c r="D32">
        <v>32</v>
      </c>
      <c r="E32" s="2" t="s">
        <v>96</v>
      </c>
      <c r="F32" t="s">
        <v>79</v>
      </c>
      <c r="H32" t="s">
        <v>4</v>
      </c>
      <c r="I32" t="s">
        <v>5</v>
      </c>
      <c r="L32">
        <v>10</v>
      </c>
      <c r="M32" s="2" t="s">
        <v>96</v>
      </c>
      <c r="N32" t="s">
        <v>23</v>
      </c>
      <c r="P32" t="s">
        <v>1</v>
      </c>
      <c r="Q32" t="s">
        <v>5</v>
      </c>
    </row>
    <row r="33" spans="4:17" x14ac:dyDescent="0.3">
      <c r="D33">
        <v>35</v>
      </c>
      <c r="E33" s="2" t="s">
        <v>96</v>
      </c>
      <c r="F33" t="s">
        <v>59</v>
      </c>
      <c r="H33" t="s">
        <v>4</v>
      </c>
      <c r="I33" t="s">
        <v>5</v>
      </c>
      <c r="L33">
        <v>7</v>
      </c>
      <c r="M33" s="2" t="s">
        <v>96</v>
      </c>
      <c r="N33" t="s">
        <v>92</v>
      </c>
      <c r="P33" t="s">
        <v>1</v>
      </c>
    </row>
    <row r="34" spans="4:17" x14ac:dyDescent="0.3">
      <c r="D34">
        <v>37</v>
      </c>
      <c r="E34" s="2" t="s">
        <v>96</v>
      </c>
      <c r="F34" t="s">
        <v>77</v>
      </c>
      <c r="H34" t="s">
        <v>4</v>
      </c>
      <c r="I34" t="s">
        <v>5</v>
      </c>
      <c r="M34" s="2" t="s">
        <v>96</v>
      </c>
      <c r="N34" t="s">
        <v>83</v>
      </c>
      <c r="P34" t="s">
        <v>1</v>
      </c>
      <c r="Q34" t="s">
        <v>2</v>
      </c>
    </row>
    <row r="35" spans="4:17" x14ac:dyDescent="0.3">
      <c r="D35">
        <v>50</v>
      </c>
      <c r="E35" s="2" t="s">
        <v>96</v>
      </c>
      <c r="F35" t="s">
        <v>57</v>
      </c>
      <c r="H35" t="s">
        <v>4</v>
      </c>
      <c r="I35" t="s">
        <v>5</v>
      </c>
    </row>
    <row r="36" spans="4:17" x14ac:dyDescent="0.3">
      <c r="D36">
        <v>68</v>
      </c>
      <c r="E36" s="2" t="s">
        <v>96</v>
      </c>
      <c r="F36" t="s">
        <v>45</v>
      </c>
      <c r="H36" t="s">
        <v>4</v>
      </c>
    </row>
    <row r="37" spans="4:17" x14ac:dyDescent="0.3">
      <c r="D37">
        <v>73</v>
      </c>
      <c r="E37" s="2" t="s">
        <v>96</v>
      </c>
      <c r="F37" t="s">
        <v>73</v>
      </c>
      <c r="H37" t="s">
        <v>4</v>
      </c>
      <c r="I37" t="s">
        <v>5</v>
      </c>
    </row>
    <row r="42" spans="4:17" x14ac:dyDescent="0.3">
      <c r="L42">
        <v>46</v>
      </c>
      <c r="M42" s="2">
        <v>2.49537037037037E-2</v>
      </c>
      <c r="N42" t="s">
        <v>67</v>
      </c>
      <c r="O42" t="s">
        <v>68</v>
      </c>
      <c r="P42" t="s">
        <v>26</v>
      </c>
      <c r="Q42" t="s">
        <v>13</v>
      </c>
    </row>
    <row r="43" spans="4:17" x14ac:dyDescent="0.3">
      <c r="L43">
        <v>62</v>
      </c>
      <c r="M43" s="2">
        <v>2.5196759259259256E-2</v>
      </c>
      <c r="N43" t="s">
        <v>24</v>
      </c>
      <c r="O43" t="s">
        <v>25</v>
      </c>
      <c r="P43" t="s">
        <v>26</v>
      </c>
    </row>
    <row r="44" spans="4:17" x14ac:dyDescent="0.3">
      <c r="L44">
        <v>79</v>
      </c>
      <c r="M44" s="2">
        <v>2.521990740740741E-2</v>
      </c>
      <c r="N44" t="s">
        <v>50</v>
      </c>
      <c r="O44" t="s">
        <v>51</v>
      </c>
      <c r="P44" t="s">
        <v>26</v>
      </c>
    </row>
    <row r="45" spans="4:17" x14ac:dyDescent="0.3">
      <c r="L45">
        <v>57</v>
      </c>
      <c r="M45" s="2">
        <v>2.6747685185185183E-2</v>
      </c>
      <c r="N45" t="s">
        <v>93</v>
      </c>
      <c r="O45" t="s">
        <v>94</v>
      </c>
      <c r="P45" t="s">
        <v>26</v>
      </c>
    </row>
    <row r="46" spans="4:17" x14ac:dyDescent="0.3">
      <c r="L46">
        <v>39</v>
      </c>
      <c r="M46" s="2">
        <v>2.6956018518518522E-2</v>
      </c>
      <c r="N46" t="s">
        <v>69</v>
      </c>
      <c r="O46" t="s">
        <v>70</v>
      </c>
      <c r="P46" t="s">
        <v>26</v>
      </c>
      <c r="Q46" t="s">
        <v>13</v>
      </c>
    </row>
    <row r="47" spans="4:17" x14ac:dyDescent="0.3">
      <c r="L47">
        <v>26</v>
      </c>
      <c r="M47" s="2">
        <v>3.1192129629629629E-2</v>
      </c>
      <c r="N47" t="s">
        <v>65</v>
      </c>
      <c r="O47" t="s">
        <v>66</v>
      </c>
      <c r="P47" t="s">
        <v>26</v>
      </c>
      <c r="Q47" t="s">
        <v>13</v>
      </c>
    </row>
    <row r="48" spans="4:17" x14ac:dyDescent="0.3">
      <c r="L48">
        <v>17</v>
      </c>
      <c r="M48" s="2">
        <v>3.6967592592592594E-2</v>
      </c>
      <c r="N48" t="s">
        <v>75</v>
      </c>
      <c r="O48" t="s">
        <v>76</v>
      </c>
      <c r="P48" t="s">
        <v>26</v>
      </c>
      <c r="Q48" t="s">
        <v>5</v>
      </c>
    </row>
    <row r="49" spans="12:17" x14ac:dyDescent="0.3">
      <c r="L49">
        <v>21</v>
      </c>
      <c r="M49" s="2" t="s">
        <v>96</v>
      </c>
      <c r="N49" t="s">
        <v>60</v>
      </c>
      <c r="O49" t="s">
        <v>61</v>
      </c>
      <c r="P49" t="s">
        <v>26</v>
      </c>
      <c r="Q49" t="s">
        <v>5</v>
      </c>
    </row>
    <row r="50" spans="12:17" x14ac:dyDescent="0.3">
      <c r="L50">
        <v>54</v>
      </c>
      <c r="M50" s="2" t="s">
        <v>96</v>
      </c>
      <c r="N50" t="s">
        <v>43</v>
      </c>
      <c r="O50" t="s">
        <v>44</v>
      </c>
      <c r="P50" t="s">
        <v>26</v>
      </c>
      <c r="Q50" t="s">
        <v>2</v>
      </c>
    </row>
    <row r="51" spans="12:17" x14ac:dyDescent="0.3">
      <c r="L51">
        <v>60</v>
      </c>
      <c r="M51" s="2" t="s">
        <v>96</v>
      </c>
      <c r="N51" t="s">
        <v>62</v>
      </c>
      <c r="O51" t="s">
        <v>63</v>
      </c>
      <c r="P51" t="s">
        <v>26</v>
      </c>
      <c r="Q51" t="s">
        <v>5</v>
      </c>
    </row>
    <row r="52" spans="12:17" x14ac:dyDescent="0.3">
      <c r="L52">
        <v>74</v>
      </c>
      <c r="M52" s="2" t="s">
        <v>96</v>
      </c>
      <c r="N52" t="s">
        <v>90</v>
      </c>
      <c r="O52" t="s">
        <v>91</v>
      </c>
      <c r="P52" t="s">
        <v>26</v>
      </c>
    </row>
  </sheetData>
  <sortState ref="L42:Q52">
    <sortCondition ref="M42:M52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B2:G67"/>
  <sheetViews>
    <sheetView workbookViewId="0">
      <selection activeCell="B15" sqref="B15:G65"/>
    </sheetView>
  </sheetViews>
  <sheetFormatPr defaultRowHeight="14.4" x14ac:dyDescent="0.3"/>
  <cols>
    <col min="3" max="3" width="8.88671875" style="2"/>
  </cols>
  <sheetData>
    <row r="2" spans="2:7" x14ac:dyDescent="0.3">
      <c r="B2">
        <v>43</v>
      </c>
      <c r="C2" s="2">
        <f>IFERROR(VLOOKUP(B2,Arkusz1!$A$2:$E$43,5,FALSE),"")</f>
        <v>2.5902777777777775E-2</v>
      </c>
      <c r="D2" t="s">
        <v>0</v>
      </c>
      <c r="F2" t="s">
        <v>1</v>
      </c>
      <c r="G2" t="s">
        <v>2</v>
      </c>
    </row>
    <row r="3" spans="2:7" hidden="1" x14ac:dyDescent="0.3">
      <c r="B3">
        <v>55</v>
      </c>
      <c r="C3" s="2">
        <f>IFERROR(VLOOKUP(B3,Arkusz1!$A$2:$E$43,5,FALSE),"")</f>
        <v>3.0173611111111113E-2</v>
      </c>
      <c r="D3" t="s">
        <v>3</v>
      </c>
      <c r="F3" t="s">
        <v>4</v>
      </c>
      <c r="G3" t="s">
        <v>5</v>
      </c>
    </row>
    <row r="4" spans="2:7" hidden="1" x14ac:dyDescent="0.3">
      <c r="B4">
        <v>48</v>
      </c>
      <c r="C4" s="2">
        <f>IFERROR(VLOOKUP(B4,Arkusz1!$A$2:$E$43,5,FALSE),"")</f>
        <v>2.5648148148148146E-2</v>
      </c>
      <c r="D4" t="s">
        <v>6</v>
      </c>
      <c r="F4" t="s">
        <v>1</v>
      </c>
      <c r="G4" t="s">
        <v>2</v>
      </c>
    </row>
    <row r="5" spans="2:7" hidden="1" x14ac:dyDescent="0.3">
      <c r="B5">
        <v>42</v>
      </c>
      <c r="C5" s="2">
        <f>IFERROR(VLOOKUP(B5,Arkusz1!$A$2:$E$43,5,FALSE),"")</f>
        <v>2.5879629629629627E-2</v>
      </c>
      <c r="D5" t="s">
        <v>7</v>
      </c>
      <c r="E5" t="s">
        <v>8</v>
      </c>
      <c r="F5" t="s">
        <v>9</v>
      </c>
      <c r="G5" t="s">
        <v>10</v>
      </c>
    </row>
    <row r="6" spans="2:7" hidden="1" x14ac:dyDescent="0.3">
      <c r="B6">
        <v>41</v>
      </c>
      <c r="C6" s="2">
        <f>IFERROR(VLOOKUP(B6,Arkusz1!$A$2:$E$43,5,FALSE),"")</f>
        <v>2.5138888888888891E-2</v>
      </c>
      <c r="D6" t="s">
        <v>11</v>
      </c>
      <c r="F6" t="s">
        <v>1</v>
      </c>
      <c r="G6" t="s">
        <v>5</v>
      </c>
    </row>
    <row r="7" spans="2:7" hidden="1" x14ac:dyDescent="0.3">
      <c r="B7">
        <v>20</v>
      </c>
      <c r="C7" s="2">
        <f>IFERROR(VLOOKUP(B7,Arkusz1!$A$2:$E$43,5,FALSE),"")</f>
        <v>2.6481481481481481E-2</v>
      </c>
      <c r="D7" t="s">
        <v>12</v>
      </c>
      <c r="F7" t="s">
        <v>1</v>
      </c>
      <c r="G7" t="s">
        <v>13</v>
      </c>
    </row>
    <row r="8" spans="2:7" hidden="1" x14ac:dyDescent="0.3">
      <c r="B8">
        <v>45</v>
      </c>
      <c r="C8" s="2">
        <f>IFERROR(VLOOKUP(B8,Arkusz1!$A$2:$E$43,5,FALSE),"")</f>
        <v>2.7789351851851853E-2</v>
      </c>
      <c r="D8" t="s">
        <v>14</v>
      </c>
      <c r="E8" t="s">
        <v>15</v>
      </c>
      <c r="F8" t="s">
        <v>9</v>
      </c>
      <c r="G8" t="s">
        <v>2</v>
      </c>
    </row>
    <row r="9" spans="2:7" hidden="1" x14ac:dyDescent="0.3">
      <c r="B9">
        <v>49</v>
      </c>
      <c r="C9" s="2">
        <f>IFERROR(VLOOKUP(B9,Arkusz1!$A$2:$E$43,5,FALSE),"")</f>
        <v>3.172453703703703E-2</v>
      </c>
      <c r="D9" t="s">
        <v>16</v>
      </c>
      <c r="F9" t="s">
        <v>1</v>
      </c>
      <c r="G9" t="s">
        <v>17</v>
      </c>
    </row>
    <row r="10" spans="2:7" hidden="1" x14ac:dyDescent="0.3">
      <c r="B10">
        <v>67</v>
      </c>
      <c r="C10" s="2">
        <f>IFERROR(VLOOKUP(B10,Arkusz1!$A$2:$E$43,5,FALSE),"")</f>
        <v>4.2268518518518518E-2</v>
      </c>
      <c r="D10" t="s">
        <v>18</v>
      </c>
      <c r="E10" t="s">
        <v>19</v>
      </c>
      <c r="F10" t="s">
        <v>9</v>
      </c>
      <c r="G10" t="s">
        <v>2</v>
      </c>
    </row>
    <row r="11" spans="2:7" hidden="1" x14ac:dyDescent="0.3">
      <c r="B11">
        <v>12</v>
      </c>
      <c r="C11" s="2" t="str">
        <f>IFERROR(VLOOKUP(B11,Arkusz1!$A$2:$E$43,5,FALSE),"")</f>
        <v/>
      </c>
      <c r="D11" t="s">
        <v>20</v>
      </c>
      <c r="F11" t="s">
        <v>1</v>
      </c>
      <c r="G11" t="s">
        <v>2</v>
      </c>
    </row>
    <row r="12" spans="2:7" hidden="1" x14ac:dyDescent="0.3">
      <c r="B12">
        <v>44</v>
      </c>
      <c r="C12" s="2">
        <f>IFERROR(VLOOKUP(B12,Arkusz1!$A$2:$E$43,5,FALSE),"")</f>
        <v>2.8495370370370369E-2</v>
      </c>
      <c r="D12" t="s">
        <v>21</v>
      </c>
      <c r="F12" t="s">
        <v>1</v>
      </c>
      <c r="G12" t="s">
        <v>10</v>
      </c>
    </row>
    <row r="13" spans="2:7" hidden="1" x14ac:dyDescent="0.3">
      <c r="B13">
        <v>15</v>
      </c>
      <c r="C13" s="2">
        <f>IFERROR(VLOOKUP(B13,Arkusz1!$A$2:$E$43,5,FALSE),"")</f>
        <v>3.3900462962962966E-2</v>
      </c>
      <c r="D13" t="s">
        <v>22</v>
      </c>
      <c r="F13" t="s">
        <v>1</v>
      </c>
      <c r="G13" t="s">
        <v>5</v>
      </c>
    </row>
    <row r="14" spans="2:7" hidden="1" x14ac:dyDescent="0.3">
      <c r="B14">
        <v>10</v>
      </c>
      <c r="C14" s="2" t="str">
        <f>IFERROR(VLOOKUP(B14,Arkusz1!$A$2:$E$43,5,FALSE),"")</f>
        <v/>
      </c>
      <c r="D14" t="s">
        <v>23</v>
      </c>
      <c r="F14" t="s">
        <v>1</v>
      </c>
      <c r="G14" t="s">
        <v>5</v>
      </c>
    </row>
    <row r="15" spans="2:7" x14ac:dyDescent="0.3">
      <c r="B15">
        <v>62</v>
      </c>
      <c r="C15" s="2">
        <f>IFERROR(VLOOKUP(B15,Arkusz1!$A$2:$E$43,5,FALSE),"")</f>
        <v>2.5196759259259256E-2</v>
      </c>
      <c r="D15" t="s">
        <v>24</v>
      </c>
      <c r="E15" t="s">
        <v>25</v>
      </c>
      <c r="F15" t="s">
        <v>26</v>
      </c>
    </row>
    <row r="16" spans="2:7" hidden="1" x14ac:dyDescent="0.3">
      <c r="B16">
        <v>66</v>
      </c>
      <c r="C16" s="2">
        <f>IFERROR(VLOOKUP(B16,Arkusz1!$A$2:$E$43,5,FALSE),"")</f>
        <v>2.6053240740740738E-2</v>
      </c>
      <c r="D16" t="s">
        <v>27</v>
      </c>
      <c r="F16" t="s">
        <v>1</v>
      </c>
      <c r="G16" t="s">
        <v>2</v>
      </c>
    </row>
    <row r="17" spans="2:7" hidden="1" x14ac:dyDescent="0.3">
      <c r="B17">
        <v>25</v>
      </c>
      <c r="C17" s="2">
        <f>IFERROR(VLOOKUP(B17,Arkusz1!$A$2:$E$43,5,FALSE),"")</f>
        <v>2.630787037037037E-2</v>
      </c>
      <c r="D17" t="s">
        <v>28</v>
      </c>
      <c r="F17" t="s">
        <v>1</v>
      </c>
    </row>
    <row r="18" spans="2:7" hidden="1" x14ac:dyDescent="0.3">
      <c r="B18">
        <v>5</v>
      </c>
      <c r="C18" s="2">
        <f>IFERROR(VLOOKUP(B18,Arkusz1!$A$2:$E$43,5,FALSE),"")</f>
        <v>2.6747685185185183E-2</v>
      </c>
      <c r="D18" t="s">
        <v>29</v>
      </c>
      <c r="E18" t="s">
        <v>30</v>
      </c>
      <c r="F18" t="s">
        <v>9</v>
      </c>
    </row>
    <row r="19" spans="2:7" hidden="1" x14ac:dyDescent="0.3">
      <c r="B19">
        <v>63</v>
      </c>
      <c r="C19" s="2">
        <f>IFERROR(VLOOKUP(B19,Arkusz1!$A$2:$E$43,5,FALSE),"")</f>
        <v>2.8912037037037038E-2</v>
      </c>
      <c r="D19" t="s">
        <v>31</v>
      </c>
      <c r="F19" t="s">
        <v>1</v>
      </c>
      <c r="G19" t="s">
        <v>10</v>
      </c>
    </row>
    <row r="20" spans="2:7" hidden="1" x14ac:dyDescent="0.3">
      <c r="B20">
        <v>33</v>
      </c>
      <c r="C20" s="2" t="str">
        <f>IFERROR(VLOOKUP(B20,Arkusz1!$A$2:$E$43,5,FALSE),"")</f>
        <v/>
      </c>
      <c r="D20" t="s">
        <v>32</v>
      </c>
      <c r="F20" t="s">
        <v>1</v>
      </c>
    </row>
    <row r="21" spans="2:7" hidden="1" x14ac:dyDescent="0.3">
      <c r="B21">
        <v>75</v>
      </c>
      <c r="C21" s="2">
        <f>IFERROR(VLOOKUP(B21,Arkusz1!$A$2:$E$43,5,FALSE),"")</f>
        <v>3.1400462962962963E-2</v>
      </c>
      <c r="D21" t="s">
        <v>33</v>
      </c>
      <c r="E21" t="s">
        <v>34</v>
      </c>
      <c r="F21" t="s">
        <v>9</v>
      </c>
    </row>
    <row r="22" spans="2:7" hidden="1" x14ac:dyDescent="0.3">
      <c r="B22">
        <v>69</v>
      </c>
      <c r="C22" s="2">
        <f>IFERROR(VLOOKUP(B22,Arkusz1!$A$2:$E$43,5,FALSE),"")</f>
        <v>2.7442129629629632E-2</v>
      </c>
      <c r="D22" t="s">
        <v>35</v>
      </c>
      <c r="E22" t="s">
        <v>36</v>
      </c>
      <c r="F22" t="s">
        <v>9</v>
      </c>
    </row>
    <row r="23" spans="2:7" hidden="1" x14ac:dyDescent="0.3">
      <c r="B23">
        <v>11</v>
      </c>
      <c r="C23" s="2">
        <f>IFERROR(VLOOKUP(B23,Arkusz1!$A$2:$E$43,5,FALSE),"")</f>
        <v>2.7824074074074074E-2</v>
      </c>
      <c r="D23" t="s">
        <v>37</v>
      </c>
      <c r="E23" t="s">
        <v>38</v>
      </c>
      <c r="F23" t="s">
        <v>9</v>
      </c>
      <c r="G23" t="s">
        <v>5</v>
      </c>
    </row>
    <row r="24" spans="2:7" hidden="1" x14ac:dyDescent="0.3">
      <c r="B24">
        <v>30</v>
      </c>
      <c r="C24" s="2">
        <f>IFERROR(VLOOKUP(B24,Arkusz1!$A$2:$E$43,5,FALSE),"")</f>
        <v>2.5729166666666664E-2</v>
      </c>
      <c r="D24" t="s">
        <v>39</v>
      </c>
      <c r="F24" t="s">
        <v>1</v>
      </c>
      <c r="G24" t="s">
        <v>5</v>
      </c>
    </row>
    <row r="25" spans="2:7" hidden="1" x14ac:dyDescent="0.3">
      <c r="B25">
        <v>76</v>
      </c>
      <c r="C25" s="2" t="str">
        <f>IFERROR(VLOOKUP(B25,Arkusz1!$A$2:$E$43,5,FALSE),"")</f>
        <v/>
      </c>
      <c r="D25" t="s">
        <v>40</v>
      </c>
      <c r="E25" t="s">
        <v>41</v>
      </c>
      <c r="F25" t="s">
        <v>9</v>
      </c>
      <c r="G25" t="s">
        <v>5</v>
      </c>
    </row>
    <row r="26" spans="2:7" hidden="1" x14ac:dyDescent="0.3">
      <c r="B26">
        <v>19</v>
      </c>
      <c r="C26" s="2" t="str">
        <f>IFERROR(VLOOKUP(B26,Arkusz1!$A$2:$E$43,5,FALSE),"")</f>
        <v/>
      </c>
      <c r="D26" t="s">
        <v>42</v>
      </c>
      <c r="F26" t="s">
        <v>1</v>
      </c>
      <c r="G26" t="s">
        <v>5</v>
      </c>
    </row>
    <row r="27" spans="2:7" x14ac:dyDescent="0.3">
      <c r="B27">
        <v>54</v>
      </c>
      <c r="C27" s="2" t="str">
        <f>IFERROR(VLOOKUP(B27,Arkusz1!$A$2:$E$43,5,FALSE),"")</f>
        <v/>
      </c>
      <c r="D27" t="s">
        <v>43</v>
      </c>
      <c r="E27" t="s">
        <v>44</v>
      </c>
      <c r="F27" t="s">
        <v>26</v>
      </c>
      <c r="G27" t="s">
        <v>2</v>
      </c>
    </row>
    <row r="28" spans="2:7" hidden="1" x14ac:dyDescent="0.3">
      <c r="B28">
        <v>68</v>
      </c>
      <c r="C28" s="2" t="str">
        <f>IFERROR(VLOOKUP(B28,Arkusz1!$A$2:$E$43,5,FALSE),"")</f>
        <v/>
      </c>
      <c r="D28" t="s">
        <v>45</v>
      </c>
      <c r="F28" t="s">
        <v>4</v>
      </c>
    </row>
    <row r="29" spans="2:7" hidden="1" x14ac:dyDescent="0.3">
      <c r="B29">
        <v>3</v>
      </c>
      <c r="C29" s="2" t="str">
        <f>IFERROR(VLOOKUP(B29,Arkusz1!$A$2:$E$43,5,FALSE),"")</f>
        <v/>
      </c>
      <c r="D29" t="s">
        <v>46</v>
      </c>
      <c r="F29" t="s">
        <v>4</v>
      </c>
    </row>
    <row r="30" spans="2:7" hidden="1" x14ac:dyDescent="0.3">
      <c r="B30">
        <v>77</v>
      </c>
      <c r="C30" s="2" t="str">
        <f>IFERROR(VLOOKUP(B30,Arkusz1!$A$2:$E$43,5,FALSE),"")</f>
        <v/>
      </c>
      <c r="D30" t="s">
        <v>47</v>
      </c>
      <c r="F30" t="s">
        <v>1</v>
      </c>
    </row>
    <row r="31" spans="2:7" hidden="1" x14ac:dyDescent="0.3">
      <c r="B31">
        <v>18</v>
      </c>
      <c r="C31" s="2" t="str">
        <f>IFERROR(VLOOKUP(B31,Arkusz1!$A$2:$E$43,5,FALSE),"")</f>
        <v/>
      </c>
      <c r="D31" t="s">
        <v>48</v>
      </c>
      <c r="F31" t="s">
        <v>1</v>
      </c>
    </row>
    <row r="32" spans="2:7" hidden="1" x14ac:dyDescent="0.3">
      <c r="B32">
        <v>1</v>
      </c>
      <c r="C32" s="2">
        <f>IFERROR(VLOOKUP(B32,Arkusz1!$A$2:$E$43,5,FALSE),"")</f>
        <v>2.6284722222222223E-2</v>
      </c>
      <c r="D32" t="s">
        <v>49</v>
      </c>
      <c r="F32" t="s">
        <v>1</v>
      </c>
    </row>
    <row r="33" spans="2:7" x14ac:dyDescent="0.3">
      <c r="B33">
        <v>79</v>
      </c>
      <c r="C33" s="2">
        <f>IFERROR(VLOOKUP(B33,Arkusz1!$A$2:$E$43,5,FALSE),"")</f>
        <v>2.521990740740741E-2</v>
      </c>
      <c r="D33" t="s">
        <v>50</v>
      </c>
      <c r="E33" t="s">
        <v>51</v>
      </c>
      <c r="F33" t="s">
        <v>26</v>
      </c>
    </row>
    <row r="34" spans="2:7" hidden="1" x14ac:dyDescent="0.3">
      <c r="B34">
        <v>40</v>
      </c>
      <c r="C34" s="2">
        <f>IFERROR(VLOOKUP(B34,Arkusz1!$A$2:$E$43,5,FALSE),"")</f>
        <v>3.2418981481481479E-2</v>
      </c>
      <c r="D34" t="s">
        <v>52</v>
      </c>
      <c r="F34" t="s">
        <v>1</v>
      </c>
      <c r="G34" t="s">
        <v>2</v>
      </c>
    </row>
    <row r="35" spans="2:7" hidden="1" x14ac:dyDescent="0.3">
      <c r="B35">
        <v>61</v>
      </c>
      <c r="C35" s="2">
        <f>IFERROR(VLOOKUP(B35,Arkusz1!$A$2:$E$43,5,FALSE),"")</f>
        <v>4.1712962962962959E-2</v>
      </c>
      <c r="D35" t="s">
        <v>53</v>
      </c>
      <c r="F35" t="s">
        <v>4</v>
      </c>
      <c r="G35" t="s">
        <v>5</v>
      </c>
    </row>
    <row r="36" spans="2:7" hidden="1" x14ac:dyDescent="0.3">
      <c r="B36">
        <v>64</v>
      </c>
      <c r="C36" s="2">
        <f>IFERROR(VLOOKUP(B36,Arkusz1!$A$2:$E$43,5,FALSE),"")</f>
        <v>4.1319444444444443E-2</v>
      </c>
      <c r="D36" t="s">
        <v>54</v>
      </c>
      <c r="F36" t="s">
        <v>1</v>
      </c>
      <c r="G36" t="s">
        <v>5</v>
      </c>
    </row>
    <row r="37" spans="2:7" hidden="1" x14ac:dyDescent="0.3">
      <c r="B37">
        <v>56</v>
      </c>
      <c r="C37" s="2">
        <f>IFERROR(VLOOKUP(B37,Arkusz1!$A$2:$E$43,5,FALSE),"")</f>
        <v>3.037037037037037E-2</v>
      </c>
      <c r="D37" t="s">
        <v>55</v>
      </c>
      <c r="F37" t="s">
        <v>1</v>
      </c>
      <c r="G37" t="s">
        <v>56</v>
      </c>
    </row>
    <row r="38" spans="2:7" hidden="1" x14ac:dyDescent="0.3">
      <c r="B38">
        <v>50</v>
      </c>
      <c r="C38" s="2" t="str">
        <f>IFERROR(VLOOKUP(B38,Arkusz1!$A$2:$E$43,5,FALSE),"")</f>
        <v/>
      </c>
      <c r="D38" t="s">
        <v>57</v>
      </c>
      <c r="F38" t="s">
        <v>4</v>
      </c>
      <c r="G38" t="s">
        <v>5</v>
      </c>
    </row>
    <row r="39" spans="2:7" hidden="1" x14ac:dyDescent="0.3">
      <c r="B39">
        <v>28</v>
      </c>
      <c r="C39" s="2" t="str">
        <f>IFERROR(VLOOKUP(B39,Arkusz1!$A$2:$E$43,5,FALSE),"")</f>
        <v/>
      </c>
      <c r="D39" t="s">
        <v>58</v>
      </c>
      <c r="F39" t="s">
        <v>4</v>
      </c>
      <c r="G39" t="s">
        <v>5</v>
      </c>
    </row>
    <row r="40" spans="2:7" hidden="1" x14ac:dyDescent="0.3">
      <c r="B40">
        <v>35</v>
      </c>
      <c r="C40" s="2" t="str">
        <f>IFERROR(VLOOKUP(B40,Arkusz1!$A$2:$E$43,5,FALSE),"")</f>
        <v/>
      </c>
      <c r="D40" t="s">
        <v>59</v>
      </c>
      <c r="F40" t="s">
        <v>4</v>
      </c>
      <c r="G40" t="s">
        <v>5</v>
      </c>
    </row>
    <row r="41" spans="2:7" x14ac:dyDescent="0.3">
      <c r="B41">
        <v>21</v>
      </c>
      <c r="C41" s="2" t="str">
        <f>IFERROR(VLOOKUP(B41,Arkusz1!$A$2:$E$43,5,FALSE),"")</f>
        <v/>
      </c>
      <c r="D41" t="s">
        <v>60</v>
      </c>
      <c r="E41" t="s">
        <v>61</v>
      </c>
      <c r="F41" t="s">
        <v>26</v>
      </c>
      <c r="G41" t="s">
        <v>5</v>
      </c>
    </row>
    <row r="42" spans="2:7" x14ac:dyDescent="0.3">
      <c r="B42">
        <v>60</v>
      </c>
      <c r="C42" s="2" t="str">
        <f>IFERROR(VLOOKUP(B42,Arkusz1!$A$2:$E$43,5,FALSE),"")</f>
        <v/>
      </c>
      <c r="D42" t="s">
        <v>62</v>
      </c>
      <c r="E42" t="s">
        <v>63</v>
      </c>
      <c r="F42" t="s">
        <v>26</v>
      </c>
      <c r="G42" t="s">
        <v>5</v>
      </c>
    </row>
    <row r="43" spans="2:7" hidden="1" x14ac:dyDescent="0.3">
      <c r="B43">
        <v>78</v>
      </c>
      <c r="C43" s="2">
        <f>IFERROR(VLOOKUP(B43,Arkusz1!$A$2:$E$43,5,FALSE),"")</f>
        <v>3.0590277777777775E-2</v>
      </c>
      <c r="D43" t="s">
        <v>64</v>
      </c>
      <c r="F43" t="s">
        <v>4</v>
      </c>
      <c r="G43" t="s">
        <v>13</v>
      </c>
    </row>
    <row r="44" spans="2:7" x14ac:dyDescent="0.3">
      <c r="B44">
        <v>26</v>
      </c>
      <c r="C44" s="2">
        <f>IFERROR(VLOOKUP(B44,Arkusz1!$A$2:$E$43,5,FALSE),"")</f>
        <v>3.1192129629629629E-2</v>
      </c>
      <c r="D44" t="s">
        <v>65</v>
      </c>
      <c r="E44" t="s">
        <v>66</v>
      </c>
      <c r="F44" t="s">
        <v>26</v>
      </c>
      <c r="G44" t="s">
        <v>13</v>
      </c>
    </row>
    <row r="45" spans="2:7" x14ac:dyDescent="0.3">
      <c r="B45">
        <v>46</v>
      </c>
      <c r="C45" s="2">
        <f>IFERROR(VLOOKUP(B45,Arkusz1!$A$2:$E$43,5,FALSE),"")</f>
        <v>2.49537037037037E-2</v>
      </c>
      <c r="D45" t="s">
        <v>67</v>
      </c>
      <c r="E45" t="s">
        <v>68</v>
      </c>
      <c r="F45" t="s">
        <v>26</v>
      </c>
      <c r="G45" t="s">
        <v>13</v>
      </c>
    </row>
    <row r="46" spans="2:7" x14ac:dyDescent="0.3">
      <c r="B46">
        <v>39</v>
      </c>
      <c r="C46" s="2">
        <f>IFERROR(VLOOKUP(B46,Arkusz1!$A$2:$E$43,5,FALSE),"")</f>
        <v>2.6956018518518522E-2</v>
      </c>
      <c r="D46" t="s">
        <v>69</v>
      </c>
      <c r="E46" t="s">
        <v>70</v>
      </c>
      <c r="F46" t="s">
        <v>26</v>
      </c>
      <c r="G46" t="s">
        <v>13</v>
      </c>
    </row>
    <row r="47" spans="2:7" hidden="1" x14ac:dyDescent="0.3">
      <c r="B47">
        <v>2</v>
      </c>
      <c r="C47" s="2">
        <f>IFERROR(VLOOKUP(B47,Arkusz1!$A$2:$E$43,5,FALSE),"")</f>
        <v>2.4849537037037035E-2</v>
      </c>
      <c r="D47" t="s">
        <v>71</v>
      </c>
      <c r="E47" t="s">
        <v>72</v>
      </c>
      <c r="F47" t="s">
        <v>9</v>
      </c>
      <c r="G47" t="s">
        <v>13</v>
      </c>
    </row>
    <row r="48" spans="2:7" hidden="1" x14ac:dyDescent="0.3">
      <c r="B48">
        <v>73</v>
      </c>
      <c r="C48" s="2" t="str">
        <f>IFERROR(VLOOKUP(B48,Arkusz1!$A$2:$E$43,5,FALSE),"")</f>
        <v/>
      </c>
      <c r="D48" t="s">
        <v>73</v>
      </c>
      <c r="F48" t="s">
        <v>4</v>
      </c>
      <c r="G48" t="s">
        <v>5</v>
      </c>
    </row>
    <row r="49" spans="2:7" hidden="1" x14ac:dyDescent="0.3">
      <c r="B49">
        <v>24</v>
      </c>
      <c r="C49" s="2" t="str">
        <f>IFERROR(VLOOKUP(B49,Arkusz1!$A$2:$E$43,5,FALSE),"")</f>
        <v/>
      </c>
      <c r="D49" t="s">
        <v>74</v>
      </c>
      <c r="F49" t="s">
        <v>1</v>
      </c>
      <c r="G49" t="s">
        <v>5</v>
      </c>
    </row>
    <row r="50" spans="2:7" x14ac:dyDescent="0.3">
      <c r="B50">
        <v>17</v>
      </c>
      <c r="C50" s="2">
        <f>IFERROR(VLOOKUP(B50,Arkusz1!$A$2:$E$43,5,FALSE),"")</f>
        <v>3.6967592592592594E-2</v>
      </c>
      <c r="D50" t="s">
        <v>75</v>
      </c>
      <c r="E50" t="s">
        <v>76</v>
      </c>
      <c r="F50" t="s">
        <v>26</v>
      </c>
      <c r="G50" t="s">
        <v>5</v>
      </c>
    </row>
    <row r="51" spans="2:7" hidden="1" x14ac:dyDescent="0.3">
      <c r="B51">
        <v>37</v>
      </c>
      <c r="C51" s="2" t="str">
        <f>IFERROR(VLOOKUP(B51,Arkusz1!$A$2:$E$43,5,FALSE),"")</f>
        <v/>
      </c>
      <c r="D51" t="s">
        <v>77</v>
      </c>
      <c r="F51" t="s">
        <v>4</v>
      </c>
      <c r="G51" t="s">
        <v>5</v>
      </c>
    </row>
    <row r="52" spans="2:7" hidden="1" x14ac:dyDescent="0.3">
      <c r="B52">
        <v>65</v>
      </c>
      <c r="C52" s="2">
        <f>IFERROR(VLOOKUP(B52,Arkusz1!$A$2:$E$43,5,FALSE),"")</f>
        <v>2.7534722222222221E-2</v>
      </c>
      <c r="D52" t="s">
        <v>78</v>
      </c>
      <c r="F52" t="s">
        <v>4</v>
      </c>
      <c r="G52" t="s">
        <v>2</v>
      </c>
    </row>
    <row r="53" spans="2:7" hidden="1" x14ac:dyDescent="0.3">
      <c r="B53">
        <v>32</v>
      </c>
      <c r="C53" s="2" t="str">
        <f>IFERROR(VLOOKUP(B53,Arkusz1!$A$2:$E$43,5,FALSE),"")</f>
        <v/>
      </c>
      <c r="D53" t="s">
        <v>79</v>
      </c>
      <c r="F53" t="s">
        <v>4</v>
      </c>
      <c r="G53" t="s">
        <v>5</v>
      </c>
    </row>
    <row r="54" spans="2:7" hidden="1" x14ac:dyDescent="0.3">
      <c r="B54">
        <v>27</v>
      </c>
      <c r="C54" s="2" t="str">
        <f>IFERROR(VLOOKUP(B54,Arkusz1!$A$2:$E$43,5,FALSE),"")</f>
        <v/>
      </c>
      <c r="D54" t="s">
        <v>80</v>
      </c>
      <c r="F54" t="s">
        <v>1</v>
      </c>
      <c r="G54" t="s">
        <v>5</v>
      </c>
    </row>
    <row r="55" spans="2:7" hidden="1" x14ac:dyDescent="0.3">
      <c r="B55">
        <v>58</v>
      </c>
      <c r="C55" s="2">
        <f>IFERROR(VLOOKUP(B55,Arkusz1!$A$2:$E$43,5,FALSE),"")</f>
        <v>2.7962962962962964E-2</v>
      </c>
      <c r="D55" t="s">
        <v>81</v>
      </c>
      <c r="F55" t="s">
        <v>4</v>
      </c>
      <c r="G55" t="s">
        <v>2</v>
      </c>
    </row>
    <row r="56" spans="2:7" hidden="1" x14ac:dyDescent="0.3">
      <c r="B56">
        <v>14</v>
      </c>
      <c r="C56" s="2">
        <f>IFERROR(VLOOKUP(B56,Arkusz1!$A$2:$E$43,5,FALSE),"")</f>
        <v>2.6342592592592588E-2</v>
      </c>
      <c r="D56" t="s">
        <v>82</v>
      </c>
      <c r="F56" t="s">
        <v>1</v>
      </c>
      <c r="G56" t="s">
        <v>2</v>
      </c>
    </row>
    <row r="57" spans="2:7" hidden="1" x14ac:dyDescent="0.3">
      <c r="C57" s="2" t="str">
        <f>IFERROR(VLOOKUP(B57,Arkusz1!$A$2:$E$43,5,FALSE),"")</f>
        <v/>
      </c>
      <c r="D57" t="s">
        <v>83</v>
      </c>
      <c r="F57" t="s">
        <v>1</v>
      </c>
      <c r="G57" t="s">
        <v>2</v>
      </c>
    </row>
    <row r="58" spans="2:7" hidden="1" x14ac:dyDescent="0.3">
      <c r="B58">
        <v>34</v>
      </c>
      <c r="C58" s="2" t="str">
        <f>IFERROR(VLOOKUP(B58,Arkusz1!$A$2:$E$43,5,FALSE),"")</f>
        <v/>
      </c>
      <c r="D58" t="s">
        <v>84</v>
      </c>
      <c r="E58" t="s">
        <v>85</v>
      </c>
      <c r="F58" t="s">
        <v>9</v>
      </c>
      <c r="G58" t="s">
        <v>5</v>
      </c>
    </row>
    <row r="59" spans="2:7" hidden="1" x14ac:dyDescent="0.3">
      <c r="B59">
        <v>9</v>
      </c>
      <c r="C59" s="2">
        <f>IFERROR(VLOOKUP(B59,Arkusz1!$A$2:$E$43,5,FALSE),"")</f>
        <v>2.9814814814814811E-2</v>
      </c>
      <c r="D59" t="s">
        <v>86</v>
      </c>
      <c r="F59" t="s">
        <v>1</v>
      </c>
      <c r="G59" t="s">
        <v>2</v>
      </c>
    </row>
    <row r="60" spans="2:7" hidden="1" x14ac:dyDescent="0.3">
      <c r="B60">
        <v>80</v>
      </c>
      <c r="C60" s="2">
        <f>IFERROR(VLOOKUP(B60,Arkusz1!$A$2:$E$43,5,FALSE),"")</f>
        <v>4.2118055555555554E-2</v>
      </c>
      <c r="D60" t="s">
        <v>87</v>
      </c>
      <c r="F60" t="s">
        <v>1</v>
      </c>
    </row>
    <row r="61" spans="2:7" hidden="1" x14ac:dyDescent="0.3">
      <c r="B61">
        <v>53</v>
      </c>
      <c r="C61" s="2">
        <f>IFERROR(VLOOKUP(B61,Arkusz1!$A$2:$E$43,5,FALSE),"")</f>
        <v>4.1736111111111113E-2</v>
      </c>
      <c r="D61" t="s">
        <v>88</v>
      </c>
      <c r="F61" t="s">
        <v>4</v>
      </c>
    </row>
    <row r="62" spans="2:7" hidden="1" x14ac:dyDescent="0.3">
      <c r="B62">
        <v>4</v>
      </c>
      <c r="C62" s="2" t="str">
        <f>IFERROR(VLOOKUP(B62,Arkusz1!$A$2:$E$43,5,FALSE),"")</f>
        <v/>
      </c>
      <c r="D62" t="s">
        <v>89</v>
      </c>
      <c r="F62" t="s">
        <v>4</v>
      </c>
      <c r="G62" t="s">
        <v>5</v>
      </c>
    </row>
    <row r="63" spans="2:7" x14ac:dyDescent="0.3">
      <c r="B63">
        <v>74</v>
      </c>
      <c r="C63" s="2" t="str">
        <f>IFERROR(VLOOKUP(B63,Arkusz1!$A$2:$E$43,5,FALSE),"")</f>
        <v/>
      </c>
      <c r="D63" t="s">
        <v>90</v>
      </c>
      <c r="E63" t="s">
        <v>91</v>
      </c>
      <c r="F63" t="s">
        <v>26</v>
      </c>
    </row>
    <row r="64" spans="2:7" hidden="1" x14ac:dyDescent="0.3">
      <c r="B64">
        <v>7</v>
      </c>
      <c r="C64" s="2" t="str">
        <f>IFERROR(VLOOKUP(B64,Arkusz1!$A$2:$E$43,5,FALSE),"")</f>
        <v/>
      </c>
      <c r="D64" t="s">
        <v>92</v>
      </c>
      <c r="F64" t="s">
        <v>1</v>
      </c>
    </row>
    <row r="65" spans="2:7" x14ac:dyDescent="0.3">
      <c r="B65">
        <v>57</v>
      </c>
      <c r="C65" s="2">
        <f>IFERROR(VLOOKUP(B65,Arkusz1!$A$2:$E$43,5,FALSE),"")</f>
        <v>2.6747685185185183E-2</v>
      </c>
      <c r="D65" t="s">
        <v>93</v>
      </c>
      <c r="E65" t="s">
        <v>94</v>
      </c>
      <c r="F65" t="s">
        <v>26</v>
      </c>
    </row>
    <row r="66" spans="2:7" hidden="1" x14ac:dyDescent="0.3">
      <c r="B66">
        <v>31</v>
      </c>
      <c r="C66" s="2">
        <f>IFERROR(VLOOKUP(B66,Arkusz1!$A$2:$E$43,5,FALSE),"")</f>
        <v>2.6377314814814815E-2</v>
      </c>
      <c r="D66" t="s">
        <v>95</v>
      </c>
      <c r="F66" t="s">
        <v>4</v>
      </c>
      <c r="G66" t="s">
        <v>2</v>
      </c>
    </row>
    <row r="67" spans="2:7" hidden="1" x14ac:dyDescent="0.3">
      <c r="B67">
        <v>38</v>
      </c>
      <c r="C67" s="2">
        <f>IFERROR(VLOOKUP(B67,Arkusz1!$A$2:$E$43,5,FALSE),"")</f>
        <v>2.7199074074074073E-2</v>
      </c>
      <c r="D67" t="s">
        <v>97</v>
      </c>
      <c r="F67" t="s">
        <v>4</v>
      </c>
      <c r="G67" t="s">
        <v>2</v>
      </c>
    </row>
  </sheetData>
  <autoFilter ref="B2:H67">
    <filterColumn colId="4">
      <filters>
        <filter val="T2 M"/>
      </filters>
    </filterColumn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Arkusz3</vt:lpstr>
      <vt:lpstr>Arkusz4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Agata</dc:creator>
  <cp:lastModifiedBy>Agata</cp:lastModifiedBy>
  <dcterms:created xsi:type="dcterms:W3CDTF">2024-05-25T15:41:30Z</dcterms:created>
  <dcterms:modified xsi:type="dcterms:W3CDTF">2024-05-25T16:25:33Z</dcterms:modified>
</cp:coreProperties>
</file>